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eDsi1sTQKz78/n9LSCalI3c4yiYNdS/ohWbTQvrLR4SpvK+BndtT7tT2VahOlLuDKasUhFAcf7U/jRwPiRpxlw==" workbookSaltValue="h7HSO0/NM88vt3QjclpSMQ==" workbookSpinCount="100000" lockStructure="1"/>
  <bookViews>
    <workbookView xWindow="-120" yWindow="-120" windowWidth="15600" windowHeight="11760"/>
  </bookViews>
  <sheets>
    <sheet name="Listing Prices (M2 price)" sheetId="1" r:id="rId1"/>
    <sheet name="Auction prices" sheetId="2" r:id="rId2"/>
    <sheet name="Title Char Counter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0R51Y4OHRCvY13a3wAFCOa8zB5w=="/>
    </ext>
  </extLst>
</workbook>
</file>

<file path=xl/calcChain.xml><?xml version="1.0" encoding="utf-8"?>
<calcChain xmlns="http://schemas.openxmlformats.org/spreadsheetml/2006/main">
  <c r="B5" i="3" l="1"/>
  <c r="B4" i="3"/>
  <c r="B3" i="3"/>
  <c r="C5" i="1"/>
  <c r="C4" i="1" s="1"/>
  <c r="C2" i="1"/>
  <c r="E2" i="1"/>
  <c r="E4" i="1" s="1"/>
  <c r="D2" i="1"/>
  <c r="D4" i="1" s="1"/>
  <c r="B2" i="2"/>
  <c r="C2" i="2" s="1"/>
</calcChain>
</file>

<file path=xl/sharedStrings.xml><?xml version="1.0" encoding="utf-8"?>
<sst xmlns="http://schemas.openxmlformats.org/spreadsheetml/2006/main" count="30" uniqueCount="29">
  <si>
    <t>INPUT RRP BELOW</t>
  </si>
  <si>
    <t>M2 PRICE
(DO NOT ROUND UP! Use up to hundredth decimal)
Ex. Cell B2 Value = 124.356 / Input "123.35" in LW</t>
  </si>
  <si>
    <t>EBAY0_UK PRICE
SAME AS RRP / NO CALCULATION NEEDED
(Round up decimals to .99)</t>
  </si>
  <si>
    <t>EBAY1_UK PRICE
SAME AS RRP / NO CALCULATION NEEDED
(Round up decimals to .99)</t>
  </si>
  <si>
    <t>EBAY0_UK START PRICE
(Round up decimals to .99)</t>
  </si>
  <si>
    <t>EBAY0_IE START PRICE
(Round up decimals to .99)</t>
  </si>
  <si>
    <t>M2 Price</t>
  </si>
  <si>
    <t>PLEASE USE PURCHASE PRICE</t>
  </si>
  <si>
    <t>ADDITIONAL LEDs
ENTER RRP OF LED BELOW</t>
  </si>
  <si>
    <t>INPUT HOW MANY LEDs ARE INCLUDED</t>
  </si>
  <si>
    <t>EBAY1_UK PRICE WITH ADDITIONAL LEDS
SAME AS RRP / NO CALCULATION NEEDED
(Round up decimals to .99)</t>
  </si>
  <si>
    <t>EBAY0_UK PRICE WITH ADDITIONAL LEDS
SAME AS RRP / NO CALCULATION NEEDED
(Round up decimals to .99)</t>
  </si>
  <si>
    <t>M2 PRICE WITH ADDITIONAL LEDS
(DO NOT ROUND UP! Use up to hundredth decimal)
Ex. Cell B2 Value = 124.356 / Input "123.35" in LW</t>
  </si>
  <si>
    <t>Choose 1-7 on the dropdown depending on equation needed
1 = Regular Computation
2 = Stainless With LEDs (Use prices in Row 4)
3 = Black with LEDs (Use prices in Row 4)
4 = Major ALT
5 = Minor ALT
6 = Black Bar
7=  Pair to Single Listing</t>
  </si>
  <si>
    <t>Title Character Counter</t>
  </si>
  <si>
    <t>Amazon</t>
  </si>
  <si>
    <t>eBay0_UK</t>
  </si>
  <si>
    <t>eBay1_UK</t>
  </si>
  <si>
    <t>Magento</t>
  </si>
  <si>
    <t>Count</t>
  </si>
  <si>
    <t>Channel</t>
  </si>
  <si>
    <t>78 - 80 (Use "To Fit")</t>
  </si>
  <si>
    <t>100 - 200 (See SOP)</t>
  </si>
  <si>
    <t>https://bragan-net.systemhub.com/company/systemDocument/view/id/275415</t>
  </si>
  <si>
    <t>No Limit</t>
  </si>
  <si>
    <t>No Limit (Use this as reference) (No Keywords)</t>
  </si>
  <si>
    <t>78 - 80 (Use "For")</t>
  </si>
  <si>
    <t>Character Limit + Fomat</t>
  </si>
  <si>
    <t>IMPORTANT! Please do not drag copy, this will overwrite conditional formating set on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</si>
</sst>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</font>
    <font>
      <b/>
      <sz val="11"/>
      <color theme="1"/>
      <name val="Calibri"/>
    </font>
    <font>
      <b/>
      <sz val="48"/>
      <color theme="1"/>
      <name val="Calibri"/>
    </font>
    <font>
      <b/>
      <i/>
      <sz val="48"/>
      <color theme="1"/>
      <name val="Calibri"/>
    </font>
    <font>
      <b/>
      <sz val="48"/>
      <color rgb="FF000000"/>
      <name val="Calibri"/>
    </font>
    <font>
      <b/>
      <sz val="36"/>
      <color theme="1"/>
      <name val="Calibri"/>
    </font>
    <font>
      <b/>
      <i/>
      <sz val="14"/>
      <color theme="1"/>
      <name val="Calibri"/>
    </font>
    <font>
      <b/>
      <sz val="14"/>
      <color theme="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b/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48135"/>
        <bgColor rgb="FF548135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2" fontId="12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6" fillId="9" borderId="4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theme="9" tint="-0.2499465926084170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00"/>
  <sheetViews>
    <sheetView tabSelected="1" zoomScale="55" zoomScaleNormal="55" workbookViewId="0">
      <selection activeCell="A2" sqref="A2"/>
    </sheetView>
  </sheetViews>
  <sheetFormatPr defaultColWidth="14.42578125" defaultRowHeight="15" customHeight="1" zeroHeight="1" x14ac:dyDescent="0.25"/>
  <cols>
    <col min="1" max="2" width="57.42578125" customWidth="1"/>
    <col min="3" max="3" width="50.28515625" customWidth="1"/>
    <col min="4" max="4" width="42.5703125" customWidth="1"/>
    <col min="5" max="5" width="45" customWidth="1"/>
    <col min="6" max="7" width="9.140625" hidden="1" customWidth="1"/>
    <col min="8" max="27" width="8.7109375" hidden="1" customWidth="1"/>
    <col min="28" max="16380" width="0" hidden="1" customWidth="1"/>
    <col min="16381" max="16381" width="7.85546875" hidden="1" customWidth="1"/>
    <col min="16382" max="16382" width="8.85546875" hidden="1" customWidth="1"/>
    <col min="16383" max="16383" width="10.42578125" hidden="1" customWidth="1"/>
    <col min="16384" max="16384" width="10.5703125" hidden="1" customWidth="1"/>
  </cols>
  <sheetData>
    <row r="1" spans="1:5" ht="171.75" customHeight="1" x14ac:dyDescent="0.25">
      <c r="A1" s="1" t="s">
        <v>0</v>
      </c>
      <c r="B1" s="11" t="s">
        <v>13</v>
      </c>
      <c r="C1" s="2" t="s">
        <v>1</v>
      </c>
      <c r="D1" s="3" t="s">
        <v>2</v>
      </c>
      <c r="E1" s="3" t="s">
        <v>3</v>
      </c>
    </row>
    <row r="2" spans="1:5" ht="105.75" customHeight="1" x14ac:dyDescent="0.25">
      <c r="A2" s="9">
        <v>199.99</v>
      </c>
      <c r="B2" s="9">
        <v>1</v>
      </c>
      <c r="C2" s="8">
        <f>CHOOSE(B2,A2/1.2,A2,A2+20,(A2+100)/1.2,(A2+50)/1.2,(A2+20)/1.2,(A2/2)*1.05)</f>
        <v>166.65833333333336</v>
      </c>
      <c r="D2" s="7">
        <f>CHOOSE(B2,A2,A2,A2+20,A2+100,A2+50,A2+20,(A2/2)*1.05)</f>
        <v>199.99</v>
      </c>
      <c r="E2" s="7">
        <f>CHOOSE(B2,A2,A2,A2+20,A2+100,A2+50,A2+20,(A2/2)*1.05)</f>
        <v>199.99</v>
      </c>
    </row>
    <row r="3" spans="1:5" ht="108" customHeight="1" x14ac:dyDescent="0.25">
      <c r="A3" s="12" t="s">
        <v>8</v>
      </c>
      <c r="B3" s="13" t="s">
        <v>9</v>
      </c>
      <c r="C3" s="14" t="s">
        <v>12</v>
      </c>
      <c r="D3" s="15" t="s">
        <v>11</v>
      </c>
      <c r="E3" s="15" t="s">
        <v>10</v>
      </c>
    </row>
    <row r="4" spans="1:5" ht="111" customHeight="1" x14ac:dyDescent="0.25">
      <c r="A4" s="17"/>
      <c r="B4" s="17"/>
      <c r="C4" s="16">
        <f>(C5+(A4*B4))/1.2</f>
        <v>166.65833333333336</v>
      </c>
      <c r="D4" s="18">
        <f>D2+(A4*B4)</f>
        <v>199.99</v>
      </c>
      <c r="E4" s="18">
        <f>E2+(A4*B4)</f>
        <v>199.99</v>
      </c>
    </row>
    <row r="5" spans="1:5" ht="63.75" hidden="1" customHeight="1" x14ac:dyDescent="0.25">
      <c r="C5">
        <f>CHOOSE(B2,A2,A2,A2+20,A2+100,A2+50,A2+20)</f>
        <v>199.99</v>
      </c>
    </row>
    <row r="6" spans="1:5" hidden="1" x14ac:dyDescent="0.25"/>
    <row r="7" spans="1:5" hidden="1" x14ac:dyDescent="0.25"/>
    <row r="8" spans="1:5" hidden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hidden="1" x14ac:dyDescent="0.25"/>
    <row r="15" spans="1:5" hidden="1" x14ac:dyDescent="0.25"/>
    <row r="16" spans="1:5" hidden="1" x14ac:dyDescent="0.25"/>
    <row r="17" hidden="1" x14ac:dyDescent="0.25"/>
    <row r="18" hidden="1" x14ac:dyDescent="0.25"/>
    <row r="19" hidden="1" x14ac:dyDescent="0.25"/>
    <row r="20" hidden="1" x14ac:dyDescent="0.25"/>
    <row r="21" ht="15.75" hidden="1" customHeight="1" x14ac:dyDescent="0.25"/>
    <row r="22" ht="15.75" hidden="1" customHeight="1" x14ac:dyDescent="0.25"/>
    <row r="23" ht="15.75" hidden="1" customHeight="1" x14ac:dyDescent="0.25"/>
    <row r="24" ht="15.75" hidden="1" customHeight="1" x14ac:dyDescent="0.25"/>
    <row r="25" ht="15.75" hidden="1" customHeight="1" x14ac:dyDescent="0.25"/>
    <row r="26" ht="15.75" hidden="1" customHeight="1" x14ac:dyDescent="0.25"/>
    <row r="27" ht="15.75" hidden="1" customHeight="1" x14ac:dyDescent="0.25"/>
    <row r="28" ht="15.75" hidden="1" customHeight="1" x14ac:dyDescent="0.25"/>
    <row r="29" ht="15.75" hidden="1" customHeight="1" x14ac:dyDescent="0.25"/>
    <row r="30" ht="15.75" hidden="1" customHeight="1" x14ac:dyDescent="0.25"/>
    <row r="31" ht="15.75" hidden="1" customHeight="1" x14ac:dyDescent="0.25"/>
    <row r="32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  <row r="986" ht="15.75" hidden="1" customHeight="1" x14ac:dyDescent="0.25"/>
    <row r="987" ht="15.75" hidden="1" customHeight="1" x14ac:dyDescent="0.25"/>
    <row r="988" ht="15.75" hidden="1" customHeight="1" x14ac:dyDescent="0.25"/>
    <row r="989" ht="15.75" hidden="1" customHeight="1" x14ac:dyDescent="0.25"/>
    <row r="990" ht="15.75" hidden="1" customHeight="1" x14ac:dyDescent="0.25"/>
    <row r="991" ht="15.75" hidden="1" customHeight="1" x14ac:dyDescent="0.25"/>
    <row r="992" ht="15.75" hidden="1" customHeight="1" x14ac:dyDescent="0.25"/>
    <row r="993" ht="15.75" hidden="1" customHeight="1" x14ac:dyDescent="0.25"/>
    <row r="994" ht="15.75" hidden="1" customHeight="1" x14ac:dyDescent="0.25"/>
    <row r="995" ht="15.75" hidden="1" customHeight="1" x14ac:dyDescent="0.25"/>
    <row r="996" ht="15.75" hidden="1" customHeight="1" x14ac:dyDescent="0.25"/>
    <row r="997" ht="15.75" hidden="1" customHeight="1" x14ac:dyDescent="0.25"/>
    <row r="998" ht="15.75" hidden="1" customHeight="1" x14ac:dyDescent="0.25"/>
    <row r="999" ht="15.75" hidden="1" customHeight="1" x14ac:dyDescent="0.25"/>
    <row r="1000" ht="15.75" hidden="1" customHeight="1" x14ac:dyDescent="0.25"/>
  </sheetData>
  <sheetProtection algorithmName="SHA-512" hashValue="tRmri21O8ku8hsv9wv+942T3wVIMnOLhcDHb4jePNnn3PEkknTORrq+ibP0wtaFBMqOABDN/s/K9EBzaI2q7LQ==" saltValue="aoCYNx/hAFmIdulLRopZEw==" spinCount="100000" sheet="1" objects="1" scenarios="1" selectLockedCells="1"/>
  <conditionalFormatting sqref="A2:B2">
    <cfRule type="containsBlanks" dxfId="19" priority="7">
      <formula>LEN(TRIM(A2))=0</formula>
    </cfRule>
  </conditionalFormatting>
  <conditionalFormatting sqref="A2:B2">
    <cfRule type="notContainsBlanks" dxfId="18" priority="8">
      <formula>LEN(TRIM(A2))&gt;0</formula>
    </cfRule>
  </conditionalFormatting>
  <conditionalFormatting sqref="D2:E2">
    <cfRule type="cellIs" dxfId="17" priority="9" operator="greaterThanOrEqual">
      <formula>1</formula>
    </cfRule>
  </conditionalFormatting>
  <conditionalFormatting sqref="D2:E2">
    <cfRule type="cellIs" dxfId="16" priority="10" operator="lessThanOrEqual">
      <formula>0</formula>
    </cfRule>
  </conditionalFormatting>
  <conditionalFormatting sqref="C2">
    <cfRule type="cellIs" dxfId="15" priority="11" operator="greaterThanOrEqual">
      <formula>1</formula>
    </cfRule>
  </conditionalFormatting>
  <conditionalFormatting sqref="C2">
    <cfRule type="cellIs" dxfId="14" priority="12" operator="lessThanOrEqual">
      <formula>0</formula>
    </cfRule>
  </conditionalFormatting>
  <conditionalFormatting sqref="A4:E4">
    <cfRule type="cellIs" dxfId="13" priority="1" operator="greaterThanOrEqual">
      <formula>1</formula>
    </cfRule>
    <cfRule type="cellIs" dxfId="12" priority="2" operator="lessThanOrEqual">
      <formula>0</formula>
    </cfRule>
  </conditionalFormatting>
  <dataValidations count="1">
    <dataValidation type="list" allowBlank="1" showInputMessage="1" showErrorMessage="1" sqref="B2">
      <formula1>"1,2,3,4,5,6,7"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2" sqref="A2"/>
    </sheetView>
  </sheetViews>
  <sheetFormatPr defaultColWidth="0" defaultRowHeight="15" customHeight="1" zeroHeight="1" x14ac:dyDescent="0.25"/>
  <cols>
    <col min="1" max="1" width="57.42578125" customWidth="1"/>
    <col min="2" max="2" width="27.5703125" customWidth="1"/>
    <col min="3" max="3" width="25" customWidth="1"/>
    <col min="4" max="4" width="42.42578125" customWidth="1"/>
    <col min="5" max="6" width="9.140625" hidden="1" customWidth="1"/>
    <col min="7" max="26" width="8.7109375" hidden="1" customWidth="1"/>
    <col min="27" max="16384" width="14.42578125" hidden="1"/>
  </cols>
  <sheetData>
    <row r="1" spans="1:4" ht="56.25" customHeight="1" x14ac:dyDescent="0.25">
      <c r="A1" s="1" t="s">
        <v>0</v>
      </c>
      <c r="B1" s="2" t="s">
        <v>4</v>
      </c>
      <c r="C1" s="3" t="s">
        <v>5</v>
      </c>
      <c r="D1" s="4" t="s">
        <v>6</v>
      </c>
    </row>
    <row r="2" spans="1:4" ht="141" customHeight="1" x14ac:dyDescent="0.25">
      <c r="A2" s="10"/>
      <c r="B2" s="5">
        <f>(A2*0.2)*1.2</f>
        <v>0</v>
      </c>
      <c r="C2" s="5">
        <f>B2*1.15</f>
        <v>0</v>
      </c>
      <c r="D2" s="6" t="s">
        <v>7</v>
      </c>
    </row>
    <row r="17" hidden="1" x14ac:dyDescent="0.25"/>
    <row r="18" hidden="1" x14ac:dyDescent="0.25"/>
    <row r="19" hidden="1" x14ac:dyDescent="0.25"/>
    <row r="20" hidden="1" x14ac:dyDescent="0.25"/>
    <row r="21" ht="15.75" hidden="1" customHeight="1" x14ac:dyDescent="0.25"/>
    <row r="22" ht="15.75" hidden="1" customHeight="1" x14ac:dyDescent="0.25"/>
    <row r="23" ht="15.75" hidden="1" customHeight="1" x14ac:dyDescent="0.25"/>
    <row r="24" ht="15.75" hidden="1" customHeight="1" x14ac:dyDescent="0.25"/>
    <row r="25" ht="15.75" hidden="1" customHeight="1" x14ac:dyDescent="0.25"/>
    <row r="26" ht="15.75" hidden="1" customHeight="1" x14ac:dyDescent="0.25"/>
    <row r="27" ht="15.75" hidden="1" customHeight="1" x14ac:dyDescent="0.25"/>
    <row r="28" ht="15.75" hidden="1" customHeight="1" x14ac:dyDescent="0.25"/>
    <row r="29" ht="15.75" hidden="1" customHeight="1" x14ac:dyDescent="0.25"/>
    <row r="30" ht="15.75" hidden="1" customHeight="1" x14ac:dyDescent="0.25"/>
    <row r="31" ht="15.75" hidden="1" customHeight="1" x14ac:dyDescent="0.25"/>
    <row r="32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.75" hidden="1" customHeight="1" x14ac:dyDescent="0.25"/>
    <row r="963" ht="15.75" hidden="1" customHeight="1" x14ac:dyDescent="0.25"/>
    <row r="964" ht="15.75" hidden="1" customHeight="1" x14ac:dyDescent="0.25"/>
    <row r="965" ht="15.75" hidden="1" customHeight="1" x14ac:dyDescent="0.25"/>
    <row r="966" ht="15.75" hidden="1" customHeight="1" x14ac:dyDescent="0.25"/>
    <row r="967" ht="15.75" hidden="1" customHeight="1" x14ac:dyDescent="0.25"/>
    <row r="968" ht="15.75" hidden="1" customHeight="1" x14ac:dyDescent="0.25"/>
    <row r="969" ht="15.75" hidden="1" customHeight="1" x14ac:dyDescent="0.25"/>
    <row r="970" ht="15.75" hidden="1" customHeight="1" x14ac:dyDescent="0.25"/>
    <row r="971" ht="15.75" hidden="1" customHeight="1" x14ac:dyDescent="0.25"/>
    <row r="972" ht="15.75" hidden="1" customHeight="1" x14ac:dyDescent="0.25"/>
    <row r="973" ht="15.75" hidden="1" customHeight="1" x14ac:dyDescent="0.25"/>
    <row r="974" ht="15.75" hidden="1" customHeight="1" x14ac:dyDescent="0.25"/>
    <row r="975" ht="15.75" hidden="1" customHeight="1" x14ac:dyDescent="0.25"/>
    <row r="976" ht="15.75" hidden="1" customHeight="1" x14ac:dyDescent="0.25"/>
    <row r="977" ht="15.75" hidden="1" customHeight="1" x14ac:dyDescent="0.25"/>
    <row r="978" ht="15.75" hidden="1" customHeight="1" x14ac:dyDescent="0.25"/>
    <row r="979" ht="15.75" hidden="1" customHeight="1" x14ac:dyDescent="0.25"/>
    <row r="980" ht="15.75" hidden="1" customHeight="1" x14ac:dyDescent="0.25"/>
    <row r="981" ht="15.75" hidden="1" customHeight="1" x14ac:dyDescent="0.25"/>
    <row r="982" ht="15.75" hidden="1" customHeight="1" x14ac:dyDescent="0.25"/>
    <row r="983" ht="15.75" hidden="1" customHeight="1" x14ac:dyDescent="0.25"/>
    <row r="984" ht="15.75" hidden="1" customHeight="1" x14ac:dyDescent="0.25"/>
    <row r="985" ht="15.75" hidden="1" customHeight="1" x14ac:dyDescent="0.25"/>
    <row r="986" ht="15.75" hidden="1" customHeight="1" x14ac:dyDescent="0.25"/>
    <row r="987" ht="15.75" hidden="1" customHeight="1" x14ac:dyDescent="0.25"/>
    <row r="988" ht="15.75" hidden="1" customHeight="1" x14ac:dyDescent="0.25"/>
    <row r="989" ht="15.75" hidden="1" customHeight="1" x14ac:dyDescent="0.25"/>
    <row r="990" ht="15.75" hidden="1" customHeight="1" x14ac:dyDescent="0.25"/>
    <row r="991" ht="15.75" hidden="1" customHeight="1" x14ac:dyDescent="0.25"/>
    <row r="992" ht="15.75" hidden="1" customHeight="1" x14ac:dyDescent="0.25"/>
    <row r="993" ht="15.75" hidden="1" customHeight="1" x14ac:dyDescent="0.25"/>
    <row r="994" ht="15.75" hidden="1" customHeight="1" x14ac:dyDescent="0.25"/>
    <row r="995" ht="15.75" hidden="1" customHeight="1" x14ac:dyDescent="0.25"/>
    <row r="996" ht="15.75" hidden="1" customHeight="1" x14ac:dyDescent="0.25"/>
    <row r="997" ht="15.75" hidden="1" customHeight="1" x14ac:dyDescent="0.25"/>
    <row r="998" ht="15.75" hidden="1" customHeight="1" x14ac:dyDescent="0.25"/>
    <row r="999" ht="15.75" hidden="1" customHeight="1" x14ac:dyDescent="0.25"/>
    <row r="1000" ht="15.75" hidden="1" customHeight="1" x14ac:dyDescent="0.25"/>
  </sheetData>
  <sheetProtection algorithmName="SHA-512" hashValue="FetWkR5xCKRLa6W/f5sd6aRp2heikQ9rklWOA5I9tgtbQ2AbsGAQM4NHqWKlDmhTwlPsUXLNXJ9lM/44JCLwcw==" saltValue="OKnvtv1NV4Sh1Vvv2YAy5g==" spinCount="100000" sheet="1" objects="1" scenarios="1" selectLockedCells="1"/>
  <conditionalFormatting sqref="A2">
    <cfRule type="containsBlanks" dxfId="11" priority="1">
      <formula>LEN(TRIM(A2))=0</formula>
    </cfRule>
  </conditionalFormatting>
  <conditionalFormatting sqref="A2">
    <cfRule type="notContainsBlanks" dxfId="10" priority="5">
      <formula>LEN(TRIM(A2))&gt;0</formula>
    </cfRule>
  </conditionalFormatting>
  <conditionalFormatting sqref="B2:C2">
    <cfRule type="cellIs" dxfId="9" priority="3" operator="greaterThanOrEqual">
      <formula>1</formula>
    </cfRule>
  </conditionalFormatting>
  <conditionalFormatting sqref="B2:C2">
    <cfRule type="cellIs" dxfId="8" priority="4" operator="lessThanOrEqual">
      <formula>0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" sqref="A2"/>
    </sheetView>
  </sheetViews>
  <sheetFormatPr defaultColWidth="0" defaultRowHeight="15" zeroHeight="1" x14ac:dyDescent="0.25"/>
  <cols>
    <col min="1" max="1" width="105" customWidth="1"/>
    <col min="2" max="2" width="11.7109375" bestFit="1" customWidth="1"/>
    <col min="3" max="3" width="31.140625" customWidth="1"/>
    <col min="4" max="4" width="74" bestFit="1" customWidth="1"/>
    <col min="5" max="16384" width="9.140625" hidden="1"/>
  </cols>
  <sheetData>
    <row r="1" spans="1:4" x14ac:dyDescent="0.25">
      <c r="A1" s="19" t="s">
        <v>14</v>
      </c>
      <c r="B1" s="19" t="s">
        <v>19</v>
      </c>
      <c r="C1" s="19" t="s">
        <v>20</v>
      </c>
      <c r="D1" s="19" t="s">
        <v>27</v>
      </c>
    </row>
    <row r="2" spans="1:4" ht="21" x14ac:dyDescent="0.25">
      <c r="A2" s="23"/>
      <c r="B2" s="20" t="s">
        <v>24</v>
      </c>
      <c r="C2" s="21" t="s">
        <v>18</v>
      </c>
      <c r="D2" s="21" t="s">
        <v>25</v>
      </c>
    </row>
    <row r="3" spans="1:4" ht="21" x14ac:dyDescent="0.25">
      <c r="A3" s="23"/>
      <c r="B3" s="22">
        <f>LEN(A3)</f>
        <v>0</v>
      </c>
      <c r="C3" s="21" t="s">
        <v>16</v>
      </c>
      <c r="D3" s="21" t="s">
        <v>21</v>
      </c>
    </row>
    <row r="4" spans="1:4" ht="21" x14ac:dyDescent="0.25">
      <c r="A4" s="23"/>
      <c r="B4" s="22">
        <f>LEN(A4)</f>
        <v>0</v>
      </c>
      <c r="C4" s="21" t="s">
        <v>17</v>
      </c>
      <c r="D4" s="21" t="s">
        <v>26</v>
      </c>
    </row>
    <row r="5" spans="1:4" ht="21" x14ac:dyDescent="0.25">
      <c r="A5" s="24"/>
      <c r="B5" s="22">
        <f>LEN(A5)</f>
        <v>0</v>
      </c>
      <c r="C5" s="21" t="s">
        <v>15</v>
      </c>
      <c r="D5" s="21" t="s">
        <v>22</v>
      </c>
    </row>
    <row r="6" spans="1:4" x14ac:dyDescent="0.25">
      <c r="A6" s="25" t="s">
        <v>28</v>
      </c>
      <c r="B6" s="26"/>
      <c r="C6" s="27"/>
      <c r="D6" s="21" t="s">
        <v>23</v>
      </c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</sheetData>
  <sheetProtection algorithmName="SHA-512" hashValue="A2VVrtFjzBtVkVLttwexQzkM7VesEfAPqBkUIsaScR7Aa0ETPtPp/rgBZJxwGEOSJyUF1U3qNH1D/DTp7StNyQ==" saltValue="xLNB4ptkqHq03cvKHvB0EQ==" spinCount="100000" sheet="1" objects="1" scenarios="1" selectLockedCells="1"/>
  <mergeCells count="1">
    <mergeCell ref="A6:C6"/>
  </mergeCells>
  <phoneticPr fontId="14" type="noConversion"/>
  <conditionalFormatting sqref="B3:B4">
    <cfRule type="cellIs" dxfId="7" priority="8" operator="between">
      <formula>78</formula>
      <formula>80</formula>
    </cfRule>
    <cfRule type="cellIs" dxfId="6" priority="7" operator="lessThan">
      <formula>78</formula>
    </cfRule>
    <cfRule type="cellIs" dxfId="5" priority="6" operator="greaterThan">
      <formula>80</formula>
    </cfRule>
  </conditionalFormatting>
  <conditionalFormatting sqref="B5">
    <cfRule type="cellIs" dxfId="4" priority="5" operator="between">
      <formula>100</formula>
      <formula>200</formula>
    </cfRule>
    <cfRule type="cellIs" dxfId="3" priority="4" operator="lessThan">
      <formula>100</formula>
    </cfRule>
    <cfRule type="cellIs" dxfId="2" priority="3" operator="greaterThan">
      <formula>200</formula>
    </cfRule>
  </conditionalFormatting>
  <conditionalFormatting sqref="A3">
    <cfRule type="notContainsText" dxfId="1" priority="2" operator="notContains" text="To Fit">
      <formula>ISERROR(SEARCH("To Fit",A3))</formula>
    </cfRule>
  </conditionalFormatting>
  <conditionalFormatting sqref="A4">
    <cfRule type="containsText" dxfId="0" priority="1" operator="containsText" text="To Fit">
      <formula>NOT(ISERROR(SEARCH("To Fit",A4)))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Listing Prices (M2 price)</vt:lpstr>
      <vt:lpstr>Auction prices</vt:lpstr>
      <vt:lpstr>Title Char Counter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Arlene Bragan</cp:lastModifiedBy>
  <dcterms:created xsi:type="dcterms:W3CDTF">2022-03-26T08:06:24Z</dcterms:created>
  <dcterms:modified xsi:type="dcterms:W3CDTF">2022-04-18T09:13:56Z</dcterms:modified>
</cp:coreProperties>
</file>